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710770\Documents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工事費内訳書!$A$1:$G$37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工事費内訳書!$G$37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工事費内訳書!$I$37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37"/>
  <c r="G36"/>
  <c r="G31"/>
  <c r="G29"/>
  <c r="G28"/>
  <c r="G25"/>
  <c r="G24"/>
  <c r="G21"/>
  <c r="G19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<sst xmlns="http://schemas.openxmlformats.org/spreadsheetml/2006/main">
  <si>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</si>
  <si>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</si>
  <si>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</si>
  <si>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</si>
  <si>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</si>
  <si>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Ｒ８馬耕　広域　吉野川中部３期２工区　道路改良工事（企育）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</si>
  <si>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</si>
  <si>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</si>
  <si>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</si>
  <si>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</si>
  <si>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</si>
  <si>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</si>
  <si>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</si>
  <si>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</si>
  <si>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</si>
  <si>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</si>
  <si>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</si>
  <si>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</si>
  <si>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</si>
  <si>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</si>
  <si>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</si>
  <si>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</si>
  <si>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土工
_x000d_</t>
  </si>
  <si>
    <t>掘削工
_x000d_</t>
  </si>
  <si>
    <t>掘削
_x000d_</t>
  </si>
  <si>
    <t>m3</t>
  </si>
  <si>
    <t>路床盛土工
_x000d_</t>
  </si>
  <si>
    <t>発生土路床
_x000d_</t>
  </si>
  <si>
    <t>作業残土処理工
_x000d_</t>
  </si>
  <si>
    <t>土砂等運搬
_x000d_</t>
  </si>
  <si>
    <t>残土処分
_x000d_</t>
  </si>
  <si>
    <t>コンクリート工
_x000d_</t>
  </si>
  <si>
    <t>コンクリート路面工
_x000d_</t>
  </si>
  <si>
    <t>不陸整正
_x000d_</t>
  </si>
  <si>
    <t>㎡</t>
  </si>
  <si>
    <t>コンクリート路面工
_x000d_18-8-40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</si>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</sst>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+G12+G28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+G16+G24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+G17+G19+G21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410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15" t="s">
        <v>26</v>
      </c>
      <c r="D19" s="16"/>
      <c r="E19" s="17" t="s">
        <v>13</v>
      </c>
      <c r="F19" s="18">
        <v>1</v>
      </c>
      <c r="G19" s="19">
        <f>+G20</f>
        <v>0</v>
      </c>
      <c r="H19" s="20"/>
      <c r="I19" s="21">
        <v>10</v>
      </c>
      <c r="J19" s="21">
        <v>3</v>
      </c>
    </row>
    <row r="20" ht="42" customHeight="1">
      <c r="A20" s="22"/>
      <c r="B20" s="24"/>
      <c r="C20" s="24"/>
      <c r="D20" s="25" t="s">
        <v>27</v>
      </c>
      <c r="E20" s="17" t="s">
        <v>25</v>
      </c>
      <c r="F20" s="18">
        <v>18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15" t="s">
        <v>28</v>
      </c>
      <c r="D21" s="16"/>
      <c r="E21" s="17" t="s">
        <v>13</v>
      </c>
      <c r="F21" s="18">
        <v>1</v>
      </c>
      <c r="G21" s="19">
        <f>+G22+G23</f>
        <v>0</v>
      </c>
      <c r="H21" s="20"/>
      <c r="I21" s="21">
        <v>12</v>
      </c>
      <c r="J21" s="21">
        <v>3</v>
      </c>
    </row>
    <row r="22" ht="42" customHeight="1">
      <c r="A22" s="22"/>
      <c r="B22" s="24"/>
      <c r="C22" s="24"/>
      <c r="D22" s="25" t="s">
        <v>29</v>
      </c>
      <c r="E22" s="17" t="s">
        <v>25</v>
      </c>
      <c r="F22" s="18">
        <v>390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30</v>
      </c>
      <c r="E23" s="17" t="s">
        <v>25</v>
      </c>
      <c r="F23" s="18">
        <v>390</v>
      </c>
      <c r="G23" s="23"/>
      <c r="H23" s="20"/>
      <c r="I23" s="21">
        <v>14</v>
      </c>
      <c r="J23" s="21">
        <v>4</v>
      </c>
    </row>
    <row r="24" ht="42" customHeight="1">
      <c r="A24" s="22"/>
      <c r="B24" s="15" t="s">
        <v>31</v>
      </c>
      <c r="C24" s="15"/>
      <c r="D24" s="16"/>
      <c r="E24" s="17" t="s">
        <v>13</v>
      </c>
      <c r="F24" s="18">
        <v>1</v>
      </c>
      <c r="G24" s="19">
        <f>+G25</f>
        <v>0</v>
      </c>
      <c r="H24" s="20"/>
      <c r="I24" s="21">
        <v>15</v>
      </c>
      <c r="J24" s="21">
        <v>2</v>
      </c>
    </row>
    <row r="25" ht="42" customHeight="1">
      <c r="A25" s="22"/>
      <c r="B25" s="24"/>
      <c r="C25" s="15" t="s">
        <v>32</v>
      </c>
      <c r="D25" s="16"/>
      <c r="E25" s="17" t="s">
        <v>13</v>
      </c>
      <c r="F25" s="18">
        <v>1</v>
      </c>
      <c r="G25" s="19">
        <f>+G26+G27</f>
        <v>0</v>
      </c>
      <c r="H25" s="20"/>
      <c r="I25" s="21">
        <v>16</v>
      </c>
      <c r="J25" s="21">
        <v>3</v>
      </c>
    </row>
    <row r="26" ht="42" customHeight="1">
      <c r="A26" s="22"/>
      <c r="B26" s="24"/>
      <c r="C26" s="24"/>
      <c r="D26" s="25" t="s">
        <v>33</v>
      </c>
      <c r="E26" s="17" t="s">
        <v>34</v>
      </c>
      <c r="F26" s="18">
        <v>2382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35</v>
      </c>
      <c r="E27" s="17" t="s">
        <v>34</v>
      </c>
      <c r="F27" s="18">
        <v>2382</v>
      </c>
      <c r="G27" s="23"/>
      <c r="H27" s="20"/>
      <c r="I27" s="21">
        <v>18</v>
      </c>
      <c r="J27" s="21">
        <v>4</v>
      </c>
    </row>
    <row r="28" ht="42" customHeight="1">
      <c r="A28" s="14" t="s">
        <v>36</v>
      </c>
      <c r="B28" s="15"/>
      <c r="C28" s="15"/>
      <c r="D28" s="16"/>
      <c r="E28" s="17" t="s">
        <v>13</v>
      </c>
      <c r="F28" s="18">
        <v>1</v>
      </c>
      <c r="G28" s="19">
        <f>+G29+G31</f>
        <v>0</v>
      </c>
      <c r="H28" s="20"/>
      <c r="I28" s="21">
        <v>19</v>
      </c>
      <c r="J28" s="21"/>
    </row>
    <row r="29" ht="42" customHeight="1">
      <c r="A29" s="14" t="s">
        <v>37</v>
      </c>
      <c r="B29" s="15"/>
      <c r="C29" s="15"/>
      <c r="D29" s="16"/>
      <c r="E29" s="17" t="s">
        <v>13</v>
      </c>
      <c r="F29" s="18">
        <v>1</v>
      </c>
      <c r="G29" s="19">
        <f>+G30</f>
        <v>0</v>
      </c>
      <c r="H29" s="20"/>
      <c r="I29" s="21">
        <v>20</v>
      </c>
      <c r="J29" s="21">
        <v>200</v>
      </c>
    </row>
    <row r="30" ht="42" customHeight="1">
      <c r="A30" s="14" t="s">
        <v>38</v>
      </c>
      <c r="B30" s="15"/>
      <c r="C30" s="15"/>
      <c r="D30" s="16"/>
      <c r="E30" s="17" t="s">
        <v>13</v>
      </c>
      <c r="F30" s="18">
        <v>1</v>
      </c>
      <c r="G30" s="23"/>
      <c r="H30" s="20"/>
      <c r="I30" s="21">
        <v>21</v>
      </c>
      <c r="J30" s="21"/>
    </row>
    <row r="31" ht="42" customHeight="1">
      <c r="A31" s="14" t="s">
        <v>39</v>
      </c>
      <c r="B31" s="15"/>
      <c r="C31" s="15"/>
      <c r="D31" s="16"/>
      <c r="E31" s="17" t="s">
        <v>13</v>
      </c>
      <c r="F31" s="18">
        <v>1</v>
      </c>
      <c r="G31" s="19">
        <f>+G34</f>
        <v>0</v>
      </c>
      <c r="H31" s="20"/>
      <c r="I31" s="21">
        <v>22</v>
      </c>
      <c r="J31" s="21">
        <v>210</v>
      </c>
    </row>
    <row r="32" ht="42" customHeight="1">
      <c r="A32" s="22"/>
      <c r="B32" s="15" t="s">
        <v>40</v>
      </c>
      <c r="C32" s="15"/>
      <c r="D32" s="16"/>
      <c r="E32" s="17" t="s">
        <v>13</v>
      </c>
      <c r="F32" s="18">
        <v>1</v>
      </c>
      <c r="G32" s="23"/>
      <c r="H32" s="20"/>
      <c r="I32" s="21">
        <v>23</v>
      </c>
      <c r="J32" s="21" t="s">
        <v>41</v>
      </c>
    </row>
    <row r="33" ht="42" customHeight="1">
      <c r="A33" s="22"/>
      <c r="B33" s="15" t="s">
        <v>42</v>
      </c>
      <c r="C33" s="15"/>
      <c r="D33" s="16"/>
      <c r="E33" s="17" t="s">
        <v>13</v>
      </c>
      <c r="F33" s="18">
        <v>1</v>
      </c>
      <c r="G33" s="23"/>
      <c r="H33" s="20"/>
      <c r="I33" s="21">
        <v>24</v>
      </c>
      <c r="J33" s="21" t="s">
        <v>43</v>
      </c>
    </row>
    <row r="34" ht="42" customHeight="1">
      <c r="A34" s="14" t="s">
        <v>44</v>
      </c>
      <c r="B34" s="15"/>
      <c r="C34" s="15"/>
      <c r="D34" s="16"/>
      <c r="E34" s="17" t="s">
        <v>13</v>
      </c>
      <c r="F34" s="18">
        <v>1</v>
      </c>
      <c r="G34" s="23"/>
      <c r="H34" s="20"/>
      <c r="I34" s="21">
        <v>25</v>
      </c>
      <c r="J34" s="21"/>
    </row>
    <row r="35" ht="42" customHeight="1">
      <c r="A35" s="14" t="s">
        <v>45</v>
      </c>
      <c r="B35" s="15"/>
      <c r="C35" s="15"/>
      <c r="D35" s="16"/>
      <c r="E35" s="17" t="s">
        <v>13</v>
      </c>
      <c r="F35" s="18">
        <v>1</v>
      </c>
      <c r="G35" s="23"/>
      <c r="H35" s="20"/>
      <c r="I35" s="21">
        <v>26</v>
      </c>
      <c r="J35" s="21">
        <v>220</v>
      </c>
    </row>
    <row r="36" ht="42" customHeight="1">
      <c r="A36" s="14" t="s">
        <v>46</v>
      </c>
      <c r="B36" s="15"/>
      <c r="C36" s="15"/>
      <c r="D36" s="16"/>
      <c r="E36" s="17" t="s">
        <v>13</v>
      </c>
      <c r="F36" s="18">
        <v>1</v>
      </c>
      <c r="G36" s="19">
        <f>+G10+G35</f>
        <v>0</v>
      </c>
      <c r="H36" s="20"/>
      <c r="I36" s="21">
        <v>27</v>
      </c>
      <c r="J36" s="21">
        <v>30</v>
      </c>
    </row>
    <row r="37" ht="42" customHeight="1">
      <c r="A37" s="26" t="s">
        <v>47</v>
      </c>
      <c r="B37" s="27"/>
      <c r="C37" s="27"/>
      <c r="D37" s="28"/>
      <c r="E37" s="29" t="s">
        <v>48</v>
      </c>
      <c r="F37" s="30" t="s">
        <v>48</v>
      </c>
      <c r="G37" s="31">
        <f>G36</f>
        <v>0</v>
      </c>
      <c r="I37" s="32">
        <v>28</v>
      </c>
      <c r="J37" s="32">
        <v>90</v>
      </c>
    </row>
    <row r="38" ht="42" customHeight="1">
      <c r="I38" s="32">
        <v>99999</v>
      </c>
    </row>
    <row r="39" ht="42" customHeight="1"/>
  </sheetData>
  <sheetProtection sheet="1" objects="1" scenarios="1" spinCount="100000" saltValue="h1Vn8UlMa2JFRXkusyDLK9xBGUXinqOOi7uH2xzz+UnhXnPlc7A8iQWSOTyJHzF8L1VgjJZtIdBG/bjWXz9phw==" hashValue="FzAqk5LgwLMpIUtYMk6PGCgNn5hT+Q6MvaDGNQ5Fw8FA/A+t8rpfJ69CnNNnaWyXB5vWpch4P27sNyLUCi0elg==" algorithmName="SHA-512" password="FD80"/>
  <mergeCells count="28">
    <mergeCell ref="A37:D37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19:D19"/>
    <mergeCell ref="C21:D21"/>
    <mergeCell ref="B24:D24"/>
    <mergeCell ref="C25:D25"/>
    <mergeCell ref="A28:D28"/>
    <mergeCell ref="A29:D29"/>
    <mergeCell ref="A30:D30"/>
    <mergeCell ref="A31:D31"/>
    <mergeCell ref="B32:D32"/>
    <mergeCell ref="B33:D33"/>
    <mergeCell ref="A34:D34"/>
    <mergeCell ref="A35:D35"/>
    <mergeCell ref="A36:D36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tominaga tatsuyuki</cp:lastModifiedBy>
  <cp:lastPrinted>2026-06-05T02:04:47Z</cp:lastPrinted>
  <dcterms:created xsi:type="dcterms:W3CDTF">2014-01-09T08:55:00Z</dcterms:created>
  <dcterms:modified xsi:type="dcterms:W3CDTF">2026-08-13T02:49:21Z</dcterms:modified>
</cp:coreProperties>
</file>